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9285"/>
  </bookViews>
  <sheets>
    <sheet name="ADEUDO PROVEEDORES Y PROVEEDOR" sheetId="1" r:id="rId1"/>
    <sheet name="FACTURACION ENERO A MARZO" sheetId="2" r:id="rId2"/>
    <sheet name="ACUMULADO ORDENES DE PAGO" sheetId="3" r:id="rId3"/>
    <sheet name="PENDIENTE FACTURACION" sheetId="4" r:id="rId4"/>
  </sheets>
  <definedNames>
    <definedName name="_xlnm._FilterDatabase" localSheetId="2" hidden="1">'ACUMULADO ORDENES DE PAGO'!$A$5:$C$5</definedName>
    <definedName name="_xlnm._FilterDatabase" localSheetId="1" hidden="1">'FACTURACION ENERO A MARZO'!$A$4:$B$20</definedName>
  </definedNames>
  <calcPr calcId="145621"/>
</workbook>
</file>

<file path=xl/calcChain.xml><?xml version="1.0" encoding="utf-8"?>
<calcChain xmlns="http://schemas.openxmlformats.org/spreadsheetml/2006/main">
  <c r="B13" i="4" l="1"/>
  <c r="C109" i="3" l="1"/>
  <c r="C41" i="3"/>
  <c r="C30" i="3"/>
  <c r="C108" i="3"/>
  <c r="C104" i="3"/>
  <c r="C100" i="3"/>
  <c r="C96" i="3"/>
  <c r="C92" i="3"/>
  <c r="C88" i="3"/>
  <c r="C84" i="3"/>
  <c r="C82" i="3"/>
  <c r="C78" i="3"/>
  <c r="C72" i="3"/>
  <c r="C68" i="3"/>
  <c r="C66" i="3"/>
  <c r="C59" i="3"/>
  <c r="C57" i="3"/>
  <c r="C55" i="3"/>
  <c r="C51" i="3"/>
  <c r="C47" i="3"/>
  <c r="C45" i="3"/>
  <c r="C43" i="3"/>
  <c r="C25" i="3"/>
  <c r="C13" i="3"/>
  <c r="B28" i="2"/>
  <c r="B12" i="1"/>
</calcChain>
</file>

<file path=xl/sharedStrings.xml><?xml version="1.0" encoding="utf-8"?>
<sst xmlns="http://schemas.openxmlformats.org/spreadsheetml/2006/main" count="135" uniqueCount="38">
  <si>
    <t>SECRETARIA DE DESARROLLO SOCIAL</t>
  </si>
  <si>
    <t>ADEUDO DE ENERO A MARZO</t>
  </si>
  <si>
    <t>Proveedor</t>
  </si>
  <si>
    <t>Monto</t>
  </si>
  <si>
    <t xml:space="preserve">SE SOLAR ENTRETENIMIENTO S DE RL DECV </t>
  </si>
  <si>
    <t xml:space="preserve">RIOS BARRIENTOS Y ASOCIADOS ASESORIA LEGAL EMPRESARIAL SC </t>
  </si>
  <si>
    <t>SINERTECNIA, S.A. DE C.V.</t>
  </si>
  <si>
    <t>JOSE ENRIQUE LEDINICH ASCENCIO</t>
  </si>
  <si>
    <t>JULIO RAMON LUEBBERT MAZON</t>
  </si>
  <si>
    <t>THINK SMART, S.A. DE C.V.</t>
  </si>
  <si>
    <t>360 CLEANSERVICE S DE RL DE CV</t>
  </si>
  <si>
    <t>Nombre</t>
  </si>
  <si>
    <t>Total</t>
  </si>
  <si>
    <t>AGUA DE HERMOSILLO</t>
  </si>
  <si>
    <t>CFE SUMINISTRADOR DE SERVICIOS</t>
  </si>
  <si>
    <t>COMISION FEDERAL DE ELECTRICIDAD</t>
  </si>
  <si>
    <t>ENLACE TPE SA DE CV</t>
  </si>
  <si>
    <t>EZ TRAVEL, SA DE CV</t>
  </si>
  <si>
    <t xml:space="preserve">ORG OP MPAL DE AGUA POTABLE ALCANTARILLADO SANEAMIENTO DE NAVOJOA </t>
  </si>
  <si>
    <t xml:space="preserve">TELEFONOS DE MEXICO, S.A.B.  DE C.V. </t>
  </si>
  <si>
    <t>TELEFONOS DEL NOROESTE, S.A. DE .C.V.</t>
  </si>
  <si>
    <t xml:space="preserve">GANDARA HERMANOS, S.A. DE C.V. </t>
  </si>
  <si>
    <t xml:space="preserve">GENERAL DE SERVICIOS Y COMBUSTIBLESSA DE CV </t>
  </si>
  <si>
    <t xml:space="preserve">JOSE JESUS MOLINA BORQUEZ </t>
  </si>
  <si>
    <t>LOMA GEMA SA DE CV</t>
  </si>
  <si>
    <t>MARTHA LIZETH ZAZUETA VALENZUELA</t>
  </si>
  <si>
    <t xml:space="preserve">OPERADORA ESQUI, SA DE CV </t>
  </si>
  <si>
    <t>PUEBLA ARQUITECTOS CONSTRUCCION SA DE CV</t>
  </si>
  <si>
    <t>RENTA TUR SA DE CV</t>
  </si>
  <si>
    <t xml:space="preserve">SILUX CONSTRUCTORA SA DE CV </t>
  </si>
  <si>
    <t>FACTURACION MES DE ENERO A MARZO</t>
  </si>
  <si>
    <t>PROVEEDOR</t>
  </si>
  <si>
    <t>Ordenes de Pago</t>
  </si>
  <si>
    <t>KUKONZA SERVICIOS INTEGRALES SA DE CV</t>
  </si>
  <si>
    <t xml:space="preserve">COMERCIALIZADORA Y LOGISTICA DE SONORA JH S DE RL DE CV </t>
  </si>
  <si>
    <t>PENDIENTE FACTURAR ENERO -MARZO</t>
  </si>
  <si>
    <t>FRILOGIC S DE RL DE CV</t>
  </si>
  <si>
    <t xml:space="preserve">SALDO TOTAL ACUMULADO POR ORDEN DE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</si>
</sst>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3" fontId="0" fillId="0" borderId="0" xfId="1" applyFont="1" applyAlignment="1">
      <alignment vertical="top"/>
    </xf>
    <xf numFmtId="0" fontId="3" fillId="0" borderId="1" xfId="0" applyFont="1" applyBorder="1" applyAlignment="1">
      <alignment horizontal="center" vertical="top"/>
    </xf>
    <xf numFmtId="43" fontId="3" fillId="0" borderId="1" xfId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2" xfId="0" applyBorder="1" applyAlignment="1">
      <alignment vertical="top"/>
    </xf>
    <xf numFmtId="43" fontId="0" fillId="0" borderId="3" xfId="1" applyFont="1" applyBorder="1" applyAlignment="1">
      <alignment vertical="top"/>
    </xf>
    <xf numFmtId="0" fontId="0" fillId="0" borderId="4" xfId="0" applyBorder="1" applyAlignment="1">
      <alignment vertical="top"/>
    </xf>
    <xf numFmtId="43" fontId="0" fillId="0" borderId="6" xfId="1" applyFont="1" applyBorder="1" applyAlignment="1">
      <alignment vertical="top"/>
    </xf>
    <xf numFmtId="43" fontId="0" fillId="0" borderId="0" xfId="0" applyNumberFormat="1" applyAlignment="1">
      <alignment vertical="top"/>
    </xf>
    <xf numFmtId="0" fontId="0" fillId="0" borderId="7" xfId="0" applyBorder="1" applyAlignment="1">
      <alignment vertical="top"/>
    </xf>
    <xf numFmtId="43" fontId="0" fillId="0" borderId="9" xfId="1" applyFont="1" applyBorder="1" applyAlignment="1">
      <alignment vertical="top"/>
    </xf>
    <xf numFmtId="0" fontId="1" fillId="0" borderId="0" xfId="2" applyAlignment="1">
      <alignment vertical="center"/>
    </xf>
    <xf numFmtId="0" fontId="1" fillId="0" borderId="0" xfId="2" applyAlignment="1">
      <alignment vertical="top"/>
    </xf>
    <xf numFmtId="0" fontId="4" fillId="0" borderId="0" xfId="2" applyFont="1" applyAlignment="1">
      <alignment vertical="top"/>
    </xf>
    <xf numFmtId="43" fontId="3" fillId="0" borderId="0" xfId="1" applyFont="1" applyAlignment="1">
      <alignment vertical="top"/>
    </xf>
    <xf numFmtId="0" fontId="4" fillId="0" borderId="4" xfId="2" applyFont="1" applyBorder="1" applyAlignment="1">
      <alignment vertical="top"/>
    </xf>
    <xf numFmtId="0" fontId="4" fillId="0" borderId="0" xfId="2" applyFont="1" applyAlignment="1">
      <alignment horizontal="center" vertical="top"/>
    </xf>
    <xf numFmtId="43" fontId="4" fillId="0" borderId="0" xfId="1" applyFont="1" applyAlignment="1">
      <alignment vertical="top"/>
    </xf>
    <xf numFmtId="43" fontId="5" fillId="0" borderId="0" xfId="1" applyFont="1" applyAlignment="1">
      <alignment vertical="top"/>
    </xf>
    <xf numFmtId="43" fontId="4" fillId="0" borderId="11" xfId="1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43" fontId="4" fillId="0" borderId="6" xfId="1" applyFont="1" applyBorder="1" applyAlignment="1">
      <alignment vertical="top"/>
    </xf>
    <xf numFmtId="43" fontId="5" fillId="0" borderId="6" xfId="1" applyFont="1" applyBorder="1" applyAlignment="1">
      <alignment vertical="top"/>
    </xf>
    <xf numFmtId="43" fontId="4" fillId="0" borderId="9" xfId="1" applyFont="1" applyBorder="1" applyAlignment="1">
      <alignment vertical="top"/>
    </xf>
    <xf numFmtId="43" fontId="5" fillId="0" borderId="0" xfId="2" applyNumberFormat="1" applyFont="1" applyAlignment="1">
      <alignment vertical="top"/>
    </xf>
    <xf numFmtId="0" fontId="4" fillId="0" borderId="5" xfId="2" applyFont="1" applyBorder="1" applyAlignment="1">
      <alignment horizontal="center" vertical="top"/>
    </xf>
    <xf numFmtId="0" fontId="4" fillId="0" borderId="5" xfId="2" applyNumberFormat="1" applyFont="1" applyBorder="1" applyAlignment="1">
      <alignment horizontal="center" vertical="top"/>
    </xf>
    <xf numFmtId="43" fontId="4" fillId="0" borderId="6" xfId="1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7" xfId="2" applyFont="1" applyBorder="1" applyAlignment="1">
      <alignment vertical="top"/>
    </xf>
    <xf numFmtId="0" fontId="4" fillId="0" borderId="8" xfId="2" applyFont="1" applyBorder="1" applyAlignment="1">
      <alignment vertical="top"/>
    </xf>
    <xf numFmtId="43" fontId="5" fillId="0" borderId="9" xfId="2" applyNumberFormat="1" applyFont="1" applyBorder="1" applyAlignment="1">
      <alignment vertical="top"/>
    </xf>
    <xf numFmtId="0" fontId="4" fillId="0" borderId="12" xfId="2" applyFont="1" applyBorder="1" applyAlignment="1">
      <alignment vertical="top"/>
    </xf>
    <xf numFmtId="0" fontId="4" fillId="0" borderId="10" xfId="2" applyFont="1" applyBorder="1" applyAlignment="1">
      <alignment horizontal="center" vertical="top"/>
    </xf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43" fontId="4" fillId="0" borderId="3" xfId="1" applyFont="1" applyBorder="1" applyAlignment="1">
      <alignment vertical="top"/>
    </xf>
    <xf numFmtId="0" fontId="4" fillId="0" borderId="0" xfId="0" applyFont="1"/>
    <xf numFmtId="43" fontId="4" fillId="0" borderId="0" xfId="1" applyFont="1"/>
    <xf numFmtId="43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/>
    <xf numFmtId="43" fontId="4" fillId="0" borderId="3" xfId="1" applyFont="1" applyBorder="1" applyAlignment="1"/>
    <xf numFmtId="0" fontId="4" fillId="0" borderId="4" xfId="0" applyFont="1" applyBorder="1" applyAlignment="1"/>
    <xf numFmtId="43" fontId="4" fillId="0" borderId="6" xfId="1" applyFont="1" applyBorder="1" applyAlignment="1"/>
    <xf numFmtId="0" fontId="4" fillId="0" borderId="7" xfId="0" applyFont="1" applyBorder="1" applyAlignment="1"/>
    <xf numFmtId="43" fontId="4" fillId="0" borderId="9" xfId="1" applyFont="1" applyBorder="1" applyAlignment="1"/>
    <xf numFmtId="43" fontId="5" fillId="0" borderId="0" xfId="1" applyFont="1"/>
    <xf numFmtId="0" fontId="5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16" xfId="0" applyFont="1" applyBorder="1" applyAlignment="1"/>
    <xf numFmtId="43" fontId="4" fillId="0" borderId="17" xfId="1" applyFont="1" applyBorder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2" applyFont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26" sqref="B26"/>
    </sheetView>
  </sheetViews>
  <sheetFormatPr baseColWidth="10" defaultRowHeight="12.75" x14ac:dyDescent="0.2"/>
  <cols>
    <col min="1" max="1" width="55.28515625" style="1" customWidth="1"/>
    <col min="2" max="2" width="13.7109375" style="2" customWidth="1"/>
    <col min="3" max="16384" width="11.42578125" style="1"/>
  </cols>
  <sheetData>
    <row r="1" spans="1:5" ht="15.75" x14ac:dyDescent="0.2">
      <c r="A1" s="56" t="s">
        <v>0</v>
      </c>
      <c r="B1" s="56"/>
    </row>
    <row r="2" spans="1:5" x14ac:dyDescent="0.2">
      <c r="A2" s="57" t="s">
        <v>1</v>
      </c>
      <c r="B2" s="57"/>
    </row>
    <row r="4" spans="1:5" ht="20.100000000000001" customHeight="1" x14ac:dyDescent="0.2">
      <c r="A4" s="3" t="s">
        <v>2</v>
      </c>
      <c r="B4" s="4" t="s">
        <v>3</v>
      </c>
      <c r="C4" s="5"/>
    </row>
    <row r="5" spans="1:5" ht="15" customHeight="1" x14ac:dyDescent="0.2">
      <c r="A5" s="6" t="s">
        <v>4</v>
      </c>
      <c r="B5" s="7">
        <v>41296</v>
      </c>
    </row>
    <row r="6" spans="1:5" ht="15" customHeight="1" x14ac:dyDescent="0.2">
      <c r="A6" s="8" t="s">
        <v>5</v>
      </c>
      <c r="B6" s="9">
        <v>90000</v>
      </c>
    </row>
    <row r="7" spans="1:5" ht="15" customHeight="1" x14ac:dyDescent="0.2">
      <c r="A7" s="8" t="s">
        <v>6</v>
      </c>
      <c r="B7" s="9">
        <v>107980.95</v>
      </c>
    </row>
    <row r="8" spans="1:5" ht="15" customHeight="1" x14ac:dyDescent="0.2">
      <c r="A8" s="8" t="s">
        <v>7</v>
      </c>
      <c r="B8" s="9">
        <v>31320</v>
      </c>
    </row>
    <row r="9" spans="1:5" ht="15" customHeight="1" x14ac:dyDescent="0.2">
      <c r="A9" s="8" t="s">
        <v>8</v>
      </c>
      <c r="B9" s="9">
        <v>64030.11</v>
      </c>
      <c r="D9" s="10"/>
    </row>
    <row r="10" spans="1:5" ht="15" customHeight="1" x14ac:dyDescent="0.2">
      <c r="A10" s="8" t="s">
        <v>9</v>
      </c>
      <c r="B10" s="9">
        <v>89575.2</v>
      </c>
      <c r="D10" s="10"/>
      <c r="E10" s="10"/>
    </row>
    <row r="11" spans="1:5" ht="15" customHeight="1" x14ac:dyDescent="0.2">
      <c r="A11" s="11" t="s">
        <v>10</v>
      </c>
      <c r="B11" s="12">
        <v>127368</v>
      </c>
    </row>
    <row r="12" spans="1:5" x14ac:dyDescent="0.2">
      <c r="B12" s="16">
        <f>SUM(B5:B11)</f>
        <v>551570.26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H19" sqref="H19"/>
    </sheetView>
  </sheetViews>
  <sheetFormatPr baseColWidth="10" defaultRowHeight="12.75" x14ac:dyDescent="0.2"/>
  <cols>
    <col min="1" max="1" width="48.5703125" style="14" customWidth="1"/>
    <col min="2" max="2" width="19.28515625" style="2" customWidth="1"/>
    <col min="3" max="16384" width="11.42578125" style="14"/>
  </cols>
  <sheetData>
    <row r="1" spans="1:2" ht="15.75" x14ac:dyDescent="0.2">
      <c r="A1" s="58" t="s">
        <v>0</v>
      </c>
      <c r="B1" s="58"/>
    </row>
    <row r="2" spans="1:2" x14ac:dyDescent="0.2">
      <c r="A2" s="59" t="s">
        <v>30</v>
      </c>
      <c r="B2" s="59"/>
    </row>
    <row r="4" spans="1:2" s="13" customFormat="1" ht="30.75" customHeight="1" x14ac:dyDescent="0.2">
      <c r="A4" s="51" t="s">
        <v>31</v>
      </c>
      <c r="B4" s="42" t="s">
        <v>12</v>
      </c>
    </row>
    <row r="5" spans="1:2" ht="15" customHeight="1" x14ac:dyDescent="0.2">
      <c r="A5" s="52" t="s">
        <v>13</v>
      </c>
      <c r="B5" s="39">
        <v>6158</v>
      </c>
    </row>
    <row r="6" spans="1:2" ht="15" customHeight="1" x14ac:dyDescent="0.2">
      <c r="A6" s="17" t="s">
        <v>14</v>
      </c>
      <c r="B6" s="23">
        <v>13287</v>
      </c>
    </row>
    <row r="7" spans="1:2" ht="15" customHeight="1" x14ac:dyDescent="0.2">
      <c r="A7" s="17" t="s">
        <v>16</v>
      </c>
      <c r="B7" s="23">
        <v>92064.49</v>
      </c>
    </row>
    <row r="8" spans="1:2" ht="15" customHeight="1" x14ac:dyDescent="0.2">
      <c r="A8" s="17" t="s">
        <v>17</v>
      </c>
      <c r="B8" s="23">
        <v>100927.62</v>
      </c>
    </row>
    <row r="9" spans="1:2" ht="15" customHeight="1" x14ac:dyDescent="0.2">
      <c r="A9" s="17" t="s">
        <v>21</v>
      </c>
      <c r="B9" s="23">
        <v>15682.01</v>
      </c>
    </row>
    <row r="10" spans="1:2" ht="15" customHeight="1" x14ac:dyDescent="0.2">
      <c r="A10" s="17" t="s">
        <v>22</v>
      </c>
      <c r="B10" s="23">
        <v>1800.99</v>
      </c>
    </row>
    <row r="11" spans="1:2" ht="15" customHeight="1" x14ac:dyDescent="0.2">
      <c r="A11" s="17" t="s">
        <v>23</v>
      </c>
      <c r="B11" s="23">
        <v>5568</v>
      </c>
    </row>
    <row r="12" spans="1:2" ht="15" customHeight="1" x14ac:dyDescent="0.2">
      <c r="A12" s="17" t="s">
        <v>24</v>
      </c>
      <c r="B12" s="23">
        <v>798409.8</v>
      </c>
    </row>
    <row r="13" spans="1:2" ht="15" customHeight="1" x14ac:dyDescent="0.2">
      <c r="A13" s="17" t="s">
        <v>25</v>
      </c>
      <c r="B13" s="23">
        <v>23664</v>
      </c>
    </row>
    <row r="14" spans="1:2" ht="15" customHeight="1" x14ac:dyDescent="0.2">
      <c r="A14" s="17" t="s">
        <v>26</v>
      </c>
      <c r="B14" s="23">
        <v>12119.3</v>
      </c>
    </row>
    <row r="15" spans="1:2" ht="15" customHeight="1" x14ac:dyDescent="0.2">
      <c r="A15" s="17" t="s">
        <v>18</v>
      </c>
      <c r="B15" s="23">
        <v>833.32</v>
      </c>
    </row>
    <row r="16" spans="1:2" ht="15" customHeight="1" x14ac:dyDescent="0.2">
      <c r="A16" s="17" t="s">
        <v>27</v>
      </c>
      <c r="B16" s="23">
        <v>90862.8</v>
      </c>
    </row>
    <row r="17" spans="1:2" ht="15" customHeight="1" x14ac:dyDescent="0.2">
      <c r="A17" s="17" t="s">
        <v>28</v>
      </c>
      <c r="B17" s="23">
        <v>3170</v>
      </c>
    </row>
    <row r="18" spans="1:2" ht="15" customHeight="1" x14ac:dyDescent="0.2">
      <c r="A18" s="17" t="s">
        <v>29</v>
      </c>
      <c r="B18" s="23">
        <v>41760</v>
      </c>
    </row>
    <row r="19" spans="1:2" ht="15" customHeight="1" x14ac:dyDescent="0.2">
      <c r="A19" s="17" t="s">
        <v>19</v>
      </c>
      <c r="B19" s="23">
        <v>80234.75</v>
      </c>
    </row>
    <row r="20" spans="1:2" ht="15" customHeight="1" x14ac:dyDescent="0.2">
      <c r="A20" s="17" t="s">
        <v>20</v>
      </c>
      <c r="B20" s="23">
        <v>2080.79</v>
      </c>
    </row>
    <row r="21" spans="1:2" ht="15" customHeight="1" x14ac:dyDescent="0.2">
      <c r="A21" s="30" t="s">
        <v>4</v>
      </c>
      <c r="B21" s="23">
        <v>41296</v>
      </c>
    </row>
    <row r="22" spans="1:2" ht="15" customHeight="1" x14ac:dyDescent="0.2">
      <c r="A22" s="30" t="s">
        <v>5</v>
      </c>
      <c r="B22" s="23">
        <v>90000</v>
      </c>
    </row>
    <row r="23" spans="1:2" ht="15" customHeight="1" x14ac:dyDescent="0.2">
      <c r="A23" s="30" t="s">
        <v>6</v>
      </c>
      <c r="B23" s="23">
        <v>107980.95</v>
      </c>
    </row>
    <row r="24" spans="1:2" ht="15" customHeight="1" x14ac:dyDescent="0.2">
      <c r="A24" s="30" t="s">
        <v>7</v>
      </c>
      <c r="B24" s="23">
        <v>31320</v>
      </c>
    </row>
    <row r="25" spans="1:2" ht="15" customHeight="1" x14ac:dyDescent="0.2">
      <c r="A25" s="30" t="s">
        <v>8</v>
      </c>
      <c r="B25" s="23">
        <v>64030.11</v>
      </c>
    </row>
    <row r="26" spans="1:2" ht="15" customHeight="1" x14ac:dyDescent="0.2">
      <c r="A26" s="30" t="s">
        <v>9</v>
      </c>
      <c r="B26" s="23">
        <v>89575.2</v>
      </c>
    </row>
    <row r="27" spans="1:2" ht="15" customHeight="1" x14ac:dyDescent="0.2">
      <c r="A27" s="53" t="s">
        <v>10</v>
      </c>
      <c r="B27" s="25">
        <v>127368</v>
      </c>
    </row>
    <row r="28" spans="1:2" x14ac:dyDescent="0.2">
      <c r="A28" s="15"/>
      <c r="B28" s="20">
        <f>SUM(B5:B27)</f>
        <v>1840193.1300000004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workbookViewId="0">
      <selection activeCell="A10" sqref="A10"/>
    </sheetView>
  </sheetViews>
  <sheetFormatPr baseColWidth="10" defaultRowHeight="12.75" x14ac:dyDescent="0.2"/>
  <cols>
    <col min="1" max="1" width="37.28515625" style="15" customWidth="1"/>
    <col min="2" max="2" width="20.5703125" style="18" customWidth="1"/>
    <col min="3" max="3" width="19.28515625" style="19" customWidth="1"/>
    <col min="4" max="16384" width="11.42578125" style="14"/>
  </cols>
  <sheetData>
    <row r="1" spans="1:3" ht="15.75" x14ac:dyDescent="0.2">
      <c r="A1" s="58" t="s">
        <v>0</v>
      </c>
      <c r="B1" s="58"/>
      <c r="C1" s="58"/>
    </row>
    <row r="3" spans="1:3" x14ac:dyDescent="0.2">
      <c r="A3" s="60" t="s">
        <v>37</v>
      </c>
      <c r="B3" s="60"/>
      <c r="C3" s="60"/>
    </row>
    <row r="5" spans="1:3" s="13" customFormat="1" ht="30.75" customHeight="1" x14ac:dyDescent="0.2">
      <c r="A5" s="37" t="s">
        <v>11</v>
      </c>
      <c r="B5" s="36" t="s">
        <v>32</v>
      </c>
      <c r="C5" s="38" t="s">
        <v>12</v>
      </c>
    </row>
    <row r="6" spans="1:3" x14ac:dyDescent="0.2">
      <c r="A6" s="34" t="s">
        <v>13</v>
      </c>
      <c r="B6" s="35">
        <v>5100000020</v>
      </c>
      <c r="C6" s="21">
        <v>437</v>
      </c>
    </row>
    <row r="7" spans="1:3" x14ac:dyDescent="0.2">
      <c r="A7" s="17" t="s">
        <v>13</v>
      </c>
      <c r="B7" s="27">
        <v>5100000097</v>
      </c>
      <c r="C7" s="23">
        <v>782</v>
      </c>
    </row>
    <row r="8" spans="1:3" x14ac:dyDescent="0.2">
      <c r="A8" s="17" t="s">
        <v>13</v>
      </c>
      <c r="B8" s="27">
        <v>5100000158</v>
      </c>
      <c r="C8" s="23">
        <v>755</v>
      </c>
    </row>
    <row r="9" spans="1:3" x14ac:dyDescent="0.2">
      <c r="A9" s="17" t="s">
        <v>13</v>
      </c>
      <c r="B9" s="27">
        <v>5100000853</v>
      </c>
      <c r="C9" s="23">
        <v>438</v>
      </c>
    </row>
    <row r="10" spans="1:3" x14ac:dyDescent="0.2">
      <c r="A10" s="17" t="s">
        <v>13</v>
      </c>
      <c r="B10" s="27">
        <v>5100001486</v>
      </c>
      <c r="C10" s="23">
        <v>897</v>
      </c>
    </row>
    <row r="11" spans="1:3" x14ac:dyDescent="0.2">
      <c r="A11" s="17" t="s">
        <v>13</v>
      </c>
      <c r="B11" s="27">
        <v>5100001490</v>
      </c>
      <c r="C11" s="23">
        <v>811</v>
      </c>
    </row>
    <row r="12" spans="1:3" x14ac:dyDescent="0.2">
      <c r="A12" s="17" t="s">
        <v>13</v>
      </c>
      <c r="B12" s="27">
        <v>7100000019</v>
      </c>
      <c r="C12" s="23">
        <v>2038</v>
      </c>
    </row>
    <row r="13" spans="1:3" x14ac:dyDescent="0.2">
      <c r="A13" s="17"/>
      <c r="B13" s="27"/>
      <c r="C13" s="24">
        <f>SUM(C6:C12)</f>
        <v>6158</v>
      </c>
    </row>
    <row r="14" spans="1:3" x14ac:dyDescent="0.2">
      <c r="A14" s="17" t="s">
        <v>14</v>
      </c>
      <c r="B14" s="27">
        <v>5100000290</v>
      </c>
      <c r="C14" s="23">
        <v>117</v>
      </c>
    </row>
    <row r="15" spans="1:3" x14ac:dyDescent="0.2">
      <c r="A15" s="17" t="s">
        <v>14</v>
      </c>
      <c r="B15" s="27">
        <v>5100000297</v>
      </c>
      <c r="C15" s="23">
        <v>6003</v>
      </c>
    </row>
    <row r="16" spans="1:3" x14ac:dyDescent="0.2">
      <c r="A16" s="17" t="s">
        <v>14</v>
      </c>
      <c r="B16" s="27">
        <v>5100000302</v>
      </c>
      <c r="C16" s="23">
        <v>554</v>
      </c>
    </row>
    <row r="17" spans="1:3" x14ac:dyDescent="0.2">
      <c r="A17" s="17" t="s">
        <v>14</v>
      </c>
      <c r="B17" s="27">
        <v>5100000305</v>
      </c>
      <c r="C17" s="23">
        <v>83</v>
      </c>
    </row>
    <row r="18" spans="1:3" x14ac:dyDescent="0.2">
      <c r="A18" s="17" t="s">
        <v>14</v>
      </c>
      <c r="B18" s="27">
        <v>5100000338</v>
      </c>
      <c r="C18" s="23">
        <v>2649</v>
      </c>
    </row>
    <row r="19" spans="1:3" x14ac:dyDescent="0.2">
      <c r="A19" s="17" t="s">
        <v>14</v>
      </c>
      <c r="B19" s="27">
        <v>5100000540</v>
      </c>
      <c r="C19" s="23">
        <v>1298</v>
      </c>
    </row>
    <row r="20" spans="1:3" x14ac:dyDescent="0.2">
      <c r="A20" s="17" t="s">
        <v>14</v>
      </c>
      <c r="B20" s="27">
        <v>5100002035</v>
      </c>
      <c r="C20" s="23">
        <v>120</v>
      </c>
    </row>
    <row r="21" spans="1:3" x14ac:dyDescent="0.2">
      <c r="A21" s="17" t="s">
        <v>14</v>
      </c>
      <c r="B21" s="27">
        <v>5100002037</v>
      </c>
      <c r="C21" s="23">
        <v>881</v>
      </c>
    </row>
    <row r="22" spans="1:3" x14ac:dyDescent="0.2">
      <c r="A22" s="17" t="s">
        <v>14</v>
      </c>
      <c r="B22" s="27">
        <v>5100002068</v>
      </c>
      <c r="C22" s="23">
        <v>115</v>
      </c>
    </row>
    <row r="23" spans="1:3" x14ac:dyDescent="0.2">
      <c r="A23" s="17" t="s">
        <v>14</v>
      </c>
      <c r="B23" s="28">
        <v>5100002037</v>
      </c>
      <c r="C23" s="23">
        <v>881</v>
      </c>
    </row>
    <row r="24" spans="1:3" x14ac:dyDescent="0.2">
      <c r="A24" s="17" t="s">
        <v>15</v>
      </c>
      <c r="B24" s="27">
        <v>7100000038</v>
      </c>
      <c r="C24" s="23">
        <v>586</v>
      </c>
    </row>
    <row r="25" spans="1:3" x14ac:dyDescent="0.2">
      <c r="A25" s="17"/>
      <c r="B25" s="27"/>
      <c r="C25" s="24">
        <f>SUM(C14:C24)</f>
        <v>13287</v>
      </c>
    </row>
    <row r="26" spans="1:3" x14ac:dyDescent="0.2">
      <c r="A26" s="17" t="s">
        <v>16</v>
      </c>
      <c r="B26" s="27">
        <v>5100000081</v>
      </c>
      <c r="C26" s="23">
        <v>20880.04</v>
      </c>
    </row>
    <row r="27" spans="1:3" x14ac:dyDescent="0.2">
      <c r="A27" s="17" t="s">
        <v>16</v>
      </c>
      <c r="B27" s="27">
        <v>5100000218</v>
      </c>
      <c r="C27" s="23">
        <v>29955.45</v>
      </c>
    </row>
    <row r="28" spans="1:3" x14ac:dyDescent="0.2">
      <c r="A28" s="17" t="s">
        <v>16</v>
      </c>
      <c r="B28" s="27">
        <v>5100001297</v>
      </c>
      <c r="C28" s="23">
        <v>30323</v>
      </c>
    </row>
    <row r="29" spans="1:3" x14ac:dyDescent="0.2">
      <c r="A29" s="17" t="s">
        <v>16</v>
      </c>
      <c r="B29" s="27">
        <v>7100000039</v>
      </c>
      <c r="C29" s="23">
        <v>10906</v>
      </c>
    </row>
    <row r="30" spans="1:3" x14ac:dyDescent="0.2">
      <c r="A30" s="17"/>
      <c r="B30" s="27"/>
      <c r="C30" s="24">
        <f>SUM(C26:C29)</f>
        <v>92064.49</v>
      </c>
    </row>
    <row r="31" spans="1:3" x14ac:dyDescent="0.2">
      <c r="A31" s="17" t="s">
        <v>17</v>
      </c>
      <c r="B31" s="27">
        <v>5100002071</v>
      </c>
      <c r="C31" s="23">
        <v>7560</v>
      </c>
    </row>
    <row r="32" spans="1:3" x14ac:dyDescent="0.2">
      <c r="A32" s="17" t="s">
        <v>17</v>
      </c>
      <c r="B32" s="27">
        <v>5100002072</v>
      </c>
      <c r="C32" s="23">
        <v>20160</v>
      </c>
    </row>
    <row r="33" spans="1:3" x14ac:dyDescent="0.2">
      <c r="A33" s="17" t="s">
        <v>17</v>
      </c>
      <c r="B33" s="27">
        <v>5100002073</v>
      </c>
      <c r="C33" s="23">
        <v>6944</v>
      </c>
    </row>
    <row r="34" spans="1:3" x14ac:dyDescent="0.2">
      <c r="A34" s="17" t="s">
        <v>17</v>
      </c>
      <c r="B34" s="27">
        <v>5100002074</v>
      </c>
      <c r="C34" s="23">
        <v>3074</v>
      </c>
    </row>
    <row r="35" spans="1:3" x14ac:dyDescent="0.2">
      <c r="A35" s="17" t="s">
        <v>17</v>
      </c>
      <c r="B35" s="28">
        <v>5000003906</v>
      </c>
      <c r="C35" s="23">
        <v>17325</v>
      </c>
    </row>
    <row r="36" spans="1:3" x14ac:dyDescent="0.2">
      <c r="A36" s="17" t="s">
        <v>17</v>
      </c>
      <c r="B36" s="28">
        <v>5100002070</v>
      </c>
      <c r="C36" s="23">
        <v>8507</v>
      </c>
    </row>
    <row r="37" spans="1:3" x14ac:dyDescent="0.2">
      <c r="A37" s="17" t="s">
        <v>17</v>
      </c>
      <c r="B37" s="28">
        <v>5100002686</v>
      </c>
      <c r="C37" s="29">
        <v>5371.91</v>
      </c>
    </row>
    <row r="38" spans="1:3" x14ac:dyDescent="0.2">
      <c r="A38" s="17" t="s">
        <v>17</v>
      </c>
      <c r="B38" s="28">
        <v>5100002689</v>
      </c>
      <c r="C38" s="29">
        <v>14177.79</v>
      </c>
    </row>
    <row r="39" spans="1:3" x14ac:dyDescent="0.2">
      <c r="A39" s="17" t="s">
        <v>17</v>
      </c>
      <c r="B39" s="28">
        <v>5100002691</v>
      </c>
      <c r="C39" s="29">
        <v>9175.92</v>
      </c>
    </row>
    <row r="40" spans="1:3" x14ac:dyDescent="0.2">
      <c r="A40" s="17" t="s">
        <v>17</v>
      </c>
      <c r="B40" s="28">
        <v>5100002693</v>
      </c>
      <c r="C40" s="23">
        <v>8632</v>
      </c>
    </row>
    <row r="41" spans="1:3" x14ac:dyDescent="0.2">
      <c r="A41" s="17"/>
      <c r="B41" s="28"/>
      <c r="C41" s="24">
        <f>SUM(C31:C40)</f>
        <v>100927.62000000001</v>
      </c>
    </row>
    <row r="42" spans="1:3" x14ac:dyDescent="0.2">
      <c r="A42" s="17" t="s">
        <v>21</v>
      </c>
      <c r="B42" s="28">
        <v>5100000990</v>
      </c>
      <c r="C42" s="23">
        <v>15682.01</v>
      </c>
    </row>
    <row r="43" spans="1:3" x14ac:dyDescent="0.2">
      <c r="A43" s="17"/>
      <c r="B43" s="28"/>
      <c r="C43" s="24">
        <f>SUM(C42)</f>
        <v>15682.01</v>
      </c>
    </row>
    <row r="44" spans="1:3" x14ac:dyDescent="0.2">
      <c r="A44" s="17" t="s">
        <v>22</v>
      </c>
      <c r="B44" s="28">
        <v>5100002999</v>
      </c>
      <c r="C44" s="23">
        <v>1800.99</v>
      </c>
    </row>
    <row r="45" spans="1:3" x14ac:dyDescent="0.2">
      <c r="A45" s="17"/>
      <c r="B45" s="28"/>
      <c r="C45" s="24">
        <f>SUM(C44)</f>
        <v>1800.99</v>
      </c>
    </row>
    <row r="46" spans="1:3" x14ac:dyDescent="0.2">
      <c r="A46" s="17" t="s">
        <v>23</v>
      </c>
      <c r="B46" s="28">
        <v>5000001841</v>
      </c>
      <c r="C46" s="23">
        <v>5568</v>
      </c>
    </row>
    <row r="47" spans="1:3" x14ac:dyDescent="0.2">
      <c r="A47" s="17"/>
      <c r="B47" s="28"/>
      <c r="C47" s="24">
        <f>SUM(C46)</f>
        <v>5568</v>
      </c>
    </row>
    <row r="48" spans="1:3" x14ac:dyDescent="0.2">
      <c r="A48" s="17" t="s">
        <v>24</v>
      </c>
      <c r="B48" s="27">
        <v>5100003095</v>
      </c>
      <c r="C48" s="23">
        <v>266136.59999999998</v>
      </c>
    </row>
    <row r="49" spans="1:3" x14ac:dyDescent="0.2">
      <c r="A49" s="17" t="s">
        <v>24</v>
      </c>
      <c r="B49" s="27">
        <v>5100003151</v>
      </c>
      <c r="C49" s="23">
        <v>266136.59999999998</v>
      </c>
    </row>
    <row r="50" spans="1:3" x14ac:dyDescent="0.2">
      <c r="A50" s="17" t="s">
        <v>24</v>
      </c>
      <c r="B50" s="27">
        <v>5100003152</v>
      </c>
      <c r="C50" s="23">
        <v>266136.59999999998</v>
      </c>
    </row>
    <row r="51" spans="1:3" x14ac:dyDescent="0.2">
      <c r="A51" s="17"/>
      <c r="B51" s="27"/>
      <c r="C51" s="24">
        <f>SUM(C48:C50)</f>
        <v>798409.79999999993</v>
      </c>
    </row>
    <row r="52" spans="1:3" x14ac:dyDescent="0.2">
      <c r="A52" s="17" t="s">
        <v>25</v>
      </c>
      <c r="B52" s="28">
        <v>5100004419</v>
      </c>
      <c r="C52" s="23">
        <v>7888</v>
      </c>
    </row>
    <row r="53" spans="1:3" x14ac:dyDescent="0.2">
      <c r="A53" s="17" t="s">
        <v>25</v>
      </c>
      <c r="B53" s="28">
        <v>5100004420</v>
      </c>
      <c r="C53" s="23">
        <v>7888</v>
      </c>
    </row>
    <row r="54" spans="1:3" x14ac:dyDescent="0.2">
      <c r="A54" s="17" t="s">
        <v>25</v>
      </c>
      <c r="B54" s="28">
        <v>5100004422</v>
      </c>
      <c r="C54" s="23">
        <v>7888</v>
      </c>
    </row>
    <row r="55" spans="1:3" x14ac:dyDescent="0.2">
      <c r="A55" s="17"/>
      <c r="B55" s="28"/>
      <c r="C55" s="24">
        <f>SUM(C52:C54)</f>
        <v>23664</v>
      </c>
    </row>
    <row r="56" spans="1:3" x14ac:dyDescent="0.2">
      <c r="A56" s="17" t="s">
        <v>26</v>
      </c>
      <c r="B56" s="28">
        <v>5100002697</v>
      </c>
      <c r="C56" s="23">
        <v>12119.3</v>
      </c>
    </row>
    <row r="57" spans="1:3" x14ac:dyDescent="0.2">
      <c r="A57" s="17"/>
      <c r="B57" s="28"/>
      <c r="C57" s="24">
        <f>SUM(C56)</f>
        <v>12119.3</v>
      </c>
    </row>
    <row r="58" spans="1:3" x14ac:dyDescent="0.2">
      <c r="A58" s="17" t="s">
        <v>18</v>
      </c>
      <c r="B58" s="27">
        <v>7100000295</v>
      </c>
      <c r="C58" s="23">
        <v>833.32</v>
      </c>
    </row>
    <row r="59" spans="1:3" x14ac:dyDescent="0.2">
      <c r="A59" s="17"/>
      <c r="B59" s="27"/>
      <c r="C59" s="24">
        <f>SUM(C58)</f>
        <v>833.32</v>
      </c>
    </row>
    <row r="60" spans="1:3" x14ac:dyDescent="0.2">
      <c r="A60" s="17" t="s">
        <v>27</v>
      </c>
      <c r="B60" s="28">
        <v>5100003299</v>
      </c>
      <c r="C60" s="23">
        <v>3405.79</v>
      </c>
    </row>
    <row r="61" spans="1:3" x14ac:dyDescent="0.2">
      <c r="A61" s="17" t="s">
        <v>27</v>
      </c>
      <c r="B61" s="28">
        <v>5100003301</v>
      </c>
      <c r="C61" s="23">
        <v>3405.79</v>
      </c>
    </row>
    <row r="62" spans="1:3" x14ac:dyDescent="0.2">
      <c r="A62" s="17" t="s">
        <v>27</v>
      </c>
      <c r="B62" s="28">
        <v>5100003304</v>
      </c>
      <c r="C62" s="23">
        <v>3405.79</v>
      </c>
    </row>
    <row r="63" spans="1:3" x14ac:dyDescent="0.2">
      <c r="A63" s="17" t="s">
        <v>27</v>
      </c>
      <c r="B63" s="28">
        <v>5100003287</v>
      </c>
      <c r="C63" s="23">
        <v>26881.81</v>
      </c>
    </row>
    <row r="64" spans="1:3" x14ac:dyDescent="0.2">
      <c r="A64" s="17" t="s">
        <v>27</v>
      </c>
      <c r="B64" s="28">
        <v>5100003291</v>
      </c>
      <c r="C64" s="23">
        <v>26881.81</v>
      </c>
    </row>
    <row r="65" spans="1:3" x14ac:dyDescent="0.2">
      <c r="A65" s="17" t="s">
        <v>27</v>
      </c>
      <c r="B65" s="28">
        <v>5100003293</v>
      </c>
      <c r="C65" s="23">
        <v>26881.81</v>
      </c>
    </row>
    <row r="66" spans="1:3" x14ac:dyDescent="0.2">
      <c r="A66" s="17"/>
      <c r="B66" s="28"/>
      <c r="C66" s="24">
        <f>SUM(C60:C65)</f>
        <v>90862.8</v>
      </c>
    </row>
    <row r="67" spans="1:3" x14ac:dyDescent="0.2">
      <c r="A67" s="17" t="s">
        <v>28</v>
      </c>
      <c r="B67" s="28">
        <v>5100005254</v>
      </c>
      <c r="C67" s="23">
        <v>3170</v>
      </c>
    </row>
    <row r="68" spans="1:3" x14ac:dyDescent="0.2">
      <c r="A68" s="17"/>
      <c r="B68" s="28"/>
      <c r="C68" s="24">
        <f>SUM(C67)</f>
        <v>3170</v>
      </c>
    </row>
    <row r="69" spans="1:3" x14ac:dyDescent="0.2">
      <c r="A69" s="17" t="s">
        <v>29</v>
      </c>
      <c r="B69" s="27">
        <v>5100003939</v>
      </c>
      <c r="C69" s="23">
        <v>13920</v>
      </c>
    </row>
    <row r="70" spans="1:3" x14ac:dyDescent="0.2">
      <c r="A70" s="17" t="s">
        <v>29</v>
      </c>
      <c r="B70" s="27">
        <v>5100003941</v>
      </c>
      <c r="C70" s="23">
        <v>13920</v>
      </c>
    </row>
    <row r="71" spans="1:3" x14ac:dyDescent="0.2">
      <c r="A71" s="17" t="s">
        <v>29</v>
      </c>
      <c r="B71" s="27">
        <v>5100003942</v>
      </c>
      <c r="C71" s="23">
        <v>13920</v>
      </c>
    </row>
    <row r="72" spans="1:3" x14ac:dyDescent="0.2">
      <c r="A72" s="17"/>
      <c r="B72" s="27"/>
      <c r="C72" s="24">
        <f>SUM(C69:C71)</f>
        <v>41760</v>
      </c>
    </row>
    <row r="73" spans="1:3" x14ac:dyDescent="0.2">
      <c r="A73" s="17" t="s">
        <v>19</v>
      </c>
      <c r="B73" s="27">
        <v>5100000045</v>
      </c>
      <c r="C73" s="23">
        <v>1377.79</v>
      </c>
    </row>
    <row r="74" spans="1:3" x14ac:dyDescent="0.2">
      <c r="A74" s="17" t="s">
        <v>19</v>
      </c>
      <c r="B74" s="27">
        <v>5100000102</v>
      </c>
      <c r="C74" s="23">
        <v>25434.73</v>
      </c>
    </row>
    <row r="75" spans="1:3" x14ac:dyDescent="0.2">
      <c r="A75" s="17" t="s">
        <v>19</v>
      </c>
      <c r="B75" s="27">
        <v>5100001264</v>
      </c>
      <c r="C75" s="23">
        <v>25310.68</v>
      </c>
    </row>
    <row r="76" spans="1:3" x14ac:dyDescent="0.2">
      <c r="A76" s="17" t="s">
        <v>19</v>
      </c>
      <c r="B76" s="27">
        <v>5100001268</v>
      </c>
      <c r="C76" s="23">
        <v>1378.81</v>
      </c>
    </row>
    <row r="77" spans="1:3" x14ac:dyDescent="0.2">
      <c r="A77" s="17" t="s">
        <v>19</v>
      </c>
      <c r="B77" s="27">
        <v>7100000021</v>
      </c>
      <c r="C77" s="23">
        <v>26732.739999999998</v>
      </c>
    </row>
    <row r="78" spans="1:3" x14ac:dyDescent="0.2">
      <c r="A78" s="17"/>
      <c r="B78" s="27"/>
      <c r="C78" s="24">
        <f>SUM(C73:C77)</f>
        <v>80234.75</v>
      </c>
    </row>
    <row r="79" spans="1:3" x14ac:dyDescent="0.2">
      <c r="A79" s="17" t="s">
        <v>20</v>
      </c>
      <c r="B79" s="27">
        <v>5100000072</v>
      </c>
      <c r="C79" s="23">
        <v>567.25</v>
      </c>
    </row>
    <row r="80" spans="1:3" x14ac:dyDescent="0.2">
      <c r="A80" s="17" t="s">
        <v>20</v>
      </c>
      <c r="B80" s="27">
        <v>5100001287</v>
      </c>
      <c r="C80" s="23">
        <v>657.66000000000008</v>
      </c>
    </row>
    <row r="81" spans="1:3" x14ac:dyDescent="0.2">
      <c r="A81" s="17" t="s">
        <v>20</v>
      </c>
      <c r="B81" s="27">
        <v>7100000022</v>
      </c>
      <c r="C81" s="23">
        <v>855.88</v>
      </c>
    </row>
    <row r="82" spans="1:3" x14ac:dyDescent="0.2">
      <c r="A82" s="17"/>
      <c r="B82" s="27"/>
      <c r="C82" s="24">
        <f>SUM(C79:C81)</f>
        <v>2080.79</v>
      </c>
    </row>
    <row r="83" spans="1:3" x14ac:dyDescent="0.2">
      <c r="A83" s="30" t="s">
        <v>4</v>
      </c>
      <c r="B83" s="22">
        <v>5100000811</v>
      </c>
      <c r="C83" s="23">
        <v>41296</v>
      </c>
    </row>
    <row r="84" spans="1:3" x14ac:dyDescent="0.2">
      <c r="A84" s="30"/>
      <c r="B84" s="22"/>
      <c r="C84" s="24">
        <f>SUM(C83)</f>
        <v>41296</v>
      </c>
    </row>
    <row r="85" spans="1:3" x14ac:dyDescent="0.2">
      <c r="A85" s="30" t="s">
        <v>5</v>
      </c>
      <c r="B85" s="22">
        <v>5100004813</v>
      </c>
      <c r="C85" s="23">
        <v>30000</v>
      </c>
    </row>
    <row r="86" spans="1:3" x14ac:dyDescent="0.2">
      <c r="A86" s="30" t="s">
        <v>5</v>
      </c>
      <c r="B86" s="22">
        <v>5100004815</v>
      </c>
      <c r="C86" s="23">
        <v>30000</v>
      </c>
    </row>
    <row r="87" spans="1:3" x14ac:dyDescent="0.2">
      <c r="A87" s="30" t="s">
        <v>5</v>
      </c>
      <c r="B87" s="22">
        <v>5100004817</v>
      </c>
      <c r="C87" s="23">
        <v>30000</v>
      </c>
    </row>
    <row r="88" spans="1:3" x14ac:dyDescent="0.2">
      <c r="A88" s="30"/>
      <c r="B88" s="22"/>
      <c r="C88" s="24">
        <f>SUM(C85:C87)</f>
        <v>90000</v>
      </c>
    </row>
    <row r="89" spans="1:3" x14ac:dyDescent="0.2">
      <c r="A89" s="30" t="s">
        <v>6</v>
      </c>
      <c r="B89" s="22">
        <v>5100004431</v>
      </c>
      <c r="C89" s="23">
        <v>35993.65</v>
      </c>
    </row>
    <row r="90" spans="1:3" x14ac:dyDescent="0.2">
      <c r="A90" s="30" t="s">
        <v>6</v>
      </c>
      <c r="B90" s="22">
        <v>5100004432</v>
      </c>
      <c r="C90" s="23">
        <v>35993.65</v>
      </c>
    </row>
    <row r="91" spans="1:3" x14ac:dyDescent="0.2">
      <c r="A91" s="30" t="s">
        <v>6</v>
      </c>
      <c r="B91" s="22">
        <v>5100004443</v>
      </c>
      <c r="C91" s="23">
        <v>35993.65</v>
      </c>
    </row>
    <row r="92" spans="1:3" x14ac:dyDescent="0.2">
      <c r="A92" s="30"/>
      <c r="B92" s="22"/>
      <c r="C92" s="24">
        <f>SUM(C89:C91)</f>
        <v>107980.95000000001</v>
      </c>
    </row>
    <row r="93" spans="1:3" x14ac:dyDescent="0.2">
      <c r="A93" s="30" t="s">
        <v>7</v>
      </c>
      <c r="B93" s="22">
        <v>5100007310</v>
      </c>
      <c r="C93" s="23">
        <v>10440</v>
      </c>
    </row>
    <row r="94" spans="1:3" x14ac:dyDescent="0.2">
      <c r="A94" s="30" t="s">
        <v>7</v>
      </c>
      <c r="B94" s="22">
        <v>5100007314</v>
      </c>
      <c r="C94" s="23">
        <v>10440</v>
      </c>
    </row>
    <row r="95" spans="1:3" x14ac:dyDescent="0.2">
      <c r="A95" s="30" t="s">
        <v>7</v>
      </c>
      <c r="B95" s="22">
        <v>5100007316</v>
      </c>
      <c r="C95" s="23">
        <v>10440</v>
      </c>
    </row>
    <row r="96" spans="1:3" x14ac:dyDescent="0.2">
      <c r="A96" s="30"/>
      <c r="B96" s="22"/>
      <c r="C96" s="24">
        <f>SUM(C93:C95)</f>
        <v>31320</v>
      </c>
    </row>
    <row r="97" spans="1:3" x14ac:dyDescent="0.2">
      <c r="A97" s="30" t="s">
        <v>8</v>
      </c>
      <c r="B97" s="22">
        <v>5100007300</v>
      </c>
      <c r="C97" s="23">
        <v>21343.37</v>
      </c>
    </row>
    <row r="98" spans="1:3" x14ac:dyDescent="0.2">
      <c r="A98" s="30" t="s">
        <v>8</v>
      </c>
      <c r="B98" s="22">
        <v>5100007301</v>
      </c>
      <c r="C98" s="23">
        <v>21343.37</v>
      </c>
    </row>
    <row r="99" spans="1:3" x14ac:dyDescent="0.2">
      <c r="A99" s="30" t="s">
        <v>8</v>
      </c>
      <c r="B99" s="22">
        <v>5100007302</v>
      </c>
      <c r="C99" s="23">
        <v>21343.37</v>
      </c>
    </row>
    <row r="100" spans="1:3" x14ac:dyDescent="0.2">
      <c r="A100" s="30"/>
      <c r="B100" s="22"/>
      <c r="C100" s="24">
        <f>SUM(C97:C99)</f>
        <v>64030.11</v>
      </c>
    </row>
    <row r="101" spans="1:3" x14ac:dyDescent="0.2">
      <c r="A101" s="30" t="s">
        <v>9</v>
      </c>
      <c r="B101" s="22">
        <v>5100006495</v>
      </c>
      <c r="C101" s="23">
        <v>29858.400000000001</v>
      </c>
    </row>
    <row r="102" spans="1:3" x14ac:dyDescent="0.2">
      <c r="A102" s="30" t="s">
        <v>9</v>
      </c>
      <c r="B102" s="22">
        <v>5100006504</v>
      </c>
      <c r="C102" s="23">
        <v>29858.400000000001</v>
      </c>
    </row>
    <row r="103" spans="1:3" x14ac:dyDescent="0.2">
      <c r="A103" s="30" t="s">
        <v>9</v>
      </c>
      <c r="B103" s="22">
        <v>5100006506</v>
      </c>
      <c r="C103" s="23">
        <v>29858.400000000001</v>
      </c>
    </row>
    <row r="104" spans="1:3" x14ac:dyDescent="0.2">
      <c r="A104" s="30"/>
      <c r="B104" s="22"/>
      <c r="C104" s="24">
        <f>SUM(C101:C103)</f>
        <v>89575.200000000012</v>
      </c>
    </row>
    <row r="105" spans="1:3" x14ac:dyDescent="0.2">
      <c r="A105" s="30" t="s">
        <v>10</v>
      </c>
      <c r="B105" s="22">
        <v>5100005762</v>
      </c>
      <c r="C105" s="23">
        <v>42456</v>
      </c>
    </row>
    <row r="106" spans="1:3" x14ac:dyDescent="0.2">
      <c r="A106" s="30" t="s">
        <v>10</v>
      </c>
      <c r="B106" s="22">
        <v>5100005763</v>
      </c>
      <c r="C106" s="23">
        <v>42456</v>
      </c>
    </row>
    <row r="107" spans="1:3" x14ac:dyDescent="0.2">
      <c r="A107" s="30" t="s">
        <v>10</v>
      </c>
      <c r="B107" s="22">
        <v>5100005764</v>
      </c>
      <c r="C107" s="23">
        <v>42456</v>
      </c>
    </row>
    <row r="108" spans="1:3" x14ac:dyDescent="0.2">
      <c r="A108" s="31"/>
      <c r="B108" s="32"/>
      <c r="C108" s="33">
        <f>SUM(C105:C107)</f>
        <v>127368</v>
      </c>
    </row>
    <row r="109" spans="1:3" x14ac:dyDescent="0.2">
      <c r="B109" s="15"/>
      <c r="C109" s="26">
        <f>SUM(C108,C104,C100,C96,C92,C88,C84,C82,C78,C72,C68,C66,C59,C57,C55,C51,C47,C45,C43,C41,C30,C25,C13)</f>
        <v>1840193.1300000001</v>
      </c>
    </row>
    <row r="110" spans="1:3" x14ac:dyDescent="0.2">
      <c r="B110" s="15"/>
      <c r="C110" s="15"/>
    </row>
    <row r="111" spans="1:3" x14ac:dyDescent="0.2">
      <c r="B111" s="15"/>
      <c r="C111" s="15"/>
    </row>
    <row r="112" spans="1:3" x14ac:dyDescent="0.2">
      <c r="B112" s="15"/>
      <c r="C112" s="15"/>
    </row>
    <row r="113" spans="2:3" x14ac:dyDescent="0.2">
      <c r="B113" s="15"/>
      <c r="C113" s="15"/>
    </row>
  </sheetData>
  <mergeCells count="2">
    <mergeCell ref="A1:C1"/>
    <mergeCell ref="A3:C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3" sqref="A13"/>
    </sheetView>
  </sheetViews>
  <sheetFormatPr baseColWidth="10" defaultRowHeight="12.75" x14ac:dyDescent="0.2"/>
  <cols>
    <col min="1" max="1" width="58" style="40" customWidth="1"/>
    <col min="2" max="2" width="14.85546875" style="41" customWidth="1"/>
  </cols>
  <sheetData>
    <row r="1" spans="1:2" ht="15.75" x14ac:dyDescent="0.25">
      <c r="A1" s="61" t="s">
        <v>0</v>
      </c>
      <c r="B1" s="61"/>
    </row>
    <row r="2" spans="1:2" x14ac:dyDescent="0.2">
      <c r="A2" s="62" t="s">
        <v>35</v>
      </c>
      <c r="B2" s="62"/>
    </row>
    <row r="4" spans="1:2" ht="29.25" customHeight="1" x14ac:dyDescent="0.2">
      <c r="A4" s="43" t="s">
        <v>11</v>
      </c>
      <c r="B4" s="42" t="s">
        <v>12</v>
      </c>
    </row>
    <row r="5" spans="1:2" ht="21.95" customHeight="1" x14ac:dyDescent="0.2">
      <c r="A5" s="44" t="s">
        <v>33</v>
      </c>
      <c r="B5" s="45">
        <v>46400</v>
      </c>
    </row>
    <row r="6" spans="1:2" ht="21.95" customHeight="1" x14ac:dyDescent="0.2">
      <c r="A6" s="46" t="s">
        <v>33</v>
      </c>
      <c r="B6" s="47">
        <v>46400</v>
      </c>
    </row>
    <row r="7" spans="1:2" ht="21.95" customHeight="1" x14ac:dyDescent="0.2">
      <c r="A7" s="46" t="s">
        <v>33</v>
      </c>
      <c r="B7" s="47">
        <v>46400</v>
      </c>
    </row>
    <row r="8" spans="1:2" ht="21.95" customHeight="1" x14ac:dyDescent="0.2">
      <c r="A8" s="46" t="s">
        <v>34</v>
      </c>
      <c r="B8" s="47">
        <v>14703</v>
      </c>
    </row>
    <row r="9" spans="1:2" ht="21.95" customHeight="1" x14ac:dyDescent="0.2">
      <c r="A9" s="46" t="s">
        <v>34</v>
      </c>
      <c r="B9" s="47">
        <v>14703</v>
      </c>
    </row>
    <row r="10" spans="1:2" ht="21.95" customHeight="1" x14ac:dyDescent="0.2">
      <c r="A10" s="54" t="s">
        <v>34</v>
      </c>
      <c r="B10" s="55">
        <v>14703</v>
      </c>
    </row>
    <row r="11" spans="1:2" ht="21.95" customHeight="1" x14ac:dyDescent="0.2">
      <c r="A11" s="54" t="s">
        <v>34</v>
      </c>
      <c r="B11" s="55">
        <v>14703</v>
      </c>
    </row>
    <row r="12" spans="1:2" ht="21.95" customHeight="1" x14ac:dyDescent="0.2">
      <c r="A12" s="48" t="s">
        <v>36</v>
      </c>
      <c r="B12" s="49">
        <v>31320</v>
      </c>
    </row>
    <row r="13" spans="1:2" ht="21.95" customHeight="1" x14ac:dyDescent="0.2">
      <c r="B13" s="50">
        <f>SUM(B5:B12)</f>
        <v>229332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ADEUDO PROVEEDORES Y PROVEEDOR</vt:lpstr>
      <vt:lpstr>FACTURACION ENERO A MARZO</vt:lpstr>
      <vt:lpstr>ACUMULADO ORDENES DE PAGO</vt:lpstr>
      <vt:lpstr>PENDIENTE FACTURACION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Cruz</dc:creator>
  <cp:lastModifiedBy>USUARIO</cp:lastModifiedBy>
  <cp:lastPrinted>2017-06-06T18:39:12Z</cp:lastPrinted>
  <dcterms:created xsi:type="dcterms:W3CDTF">2017-06-06T18:00:17Z</dcterms:created>
  <dcterms:modified xsi:type="dcterms:W3CDTF">2017-06-09T18:59:09Z</dcterms:modified>
</cp:coreProperties>
</file>